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ogeeusa-my.sharepoint.us/personal/michael_haddad_apogeeusa_com/Documents/Desktop/Apogee Projects/Prop GSA OASIS+/"/>
    </mc:Choice>
  </mc:AlternateContent>
  <xr:revisionPtr revIDLastSave="148" documentId="11_F2098A7EF811995F19863901F7EBE954D70B2B88" xr6:coauthVersionLast="47" xr6:coauthVersionMax="47" xr10:uidLastSave="{1C5EC42D-3596-4BC1-9585-E9561F4C739B}"/>
  <bookViews>
    <workbookView xWindow="-75" yWindow="-16320" windowWidth="29040" windowHeight="15840" xr2:uid="{00000000-000D-0000-FFFF-FFFF00000000}"/>
  </bookViews>
  <sheets>
    <sheet name="Sheet" sheetId="1" r:id="rId1"/>
  </sheets>
  <definedNames>
    <definedName name="_xlnm.Print_Area" localSheetId="0">Sheet!$A$1:$F$77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D70" i="1"/>
  <c r="C70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5" i="1"/>
  <c r="F5" i="1" s="1"/>
  <c r="A70" i="1"/>
  <c r="F70" i="1" l="1"/>
  <c r="F76" i="1" s="1"/>
</calcChain>
</file>

<file path=xl/sharedStrings.xml><?xml version="1.0" encoding="utf-8"?>
<sst xmlns="http://schemas.openxmlformats.org/spreadsheetml/2006/main" count="14" uniqueCount="14">
  <si>
    <t>On average, how many times/month do you drive to your Apogee corporate office? Specify zero if you use public transportation, or walk/bicycle/etc in lieu of driving an automobile.</t>
  </si>
  <si>
    <t>How many miles do you travel with each visit to your Apogee corporate office (total distance round trip for a single visit)?</t>
  </si>
  <si>
    <t>Timestamp</t>
  </si>
  <si>
    <t>Responder ID</t>
  </si>
  <si>
    <t>APOGEE ENGINEERING LLC</t>
  </si>
  <si>
    <t>ACTIVITY REPORT: TRANSPORTATION FUEL CONSUMPTION FOR EMPLOYEE COMMUTE TO CONTROLED FACILITIES</t>
  </si>
  <si>
    <t>THIRD CALENDAR QUARTER 2022 (JULY, AUGUST, AND SEPTEMBER 2022)</t>
  </si>
  <si>
    <t>Total commute miles for the quarter (result of column E * 3)</t>
  </si>
  <si>
    <t>Total commute miles per month (product of columns C and D)</t>
  </si>
  <si>
    <t>https://www.bts.gov/content/average-fuel-efficiency-us-light-duty-vehicles</t>
  </si>
  <si>
    <t>Average Fuel Efficiency of U.S. Light Duty Vehicles</t>
  </si>
  <si>
    <t>Total fuel consumption, in gallons, for population sample over reporting period:</t>
  </si>
  <si>
    <t>Based on 2020 figure published by:</t>
  </si>
  <si>
    <t>Survey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</si>
</sst>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rgb="FF333333"/>
      <name val="Arial Narrow"/>
      <family val="2"/>
    </font>
    <font>
      <b/>
      <sz val="14"/>
      <color theme="1"/>
      <name val="Arial Narrow"/>
      <family val="2"/>
    </font>
    <font>
      <b/>
      <sz val="14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1" fillId="0" borderId="0" xfId="0" applyNumberFormat="1" applyFont="1" applyAlignment="1">
      <alignment horizontal="left" wrapText="1" indent="1"/>
    </xf>
    <xf numFmtId="164" fontId="1" fillId="0" borderId="0" xfId="0" applyNumberFormat="1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1" fontId="2" fillId="2" borderId="1" xfId="0" applyNumberFormat="1" applyFont="1" applyFill="1" applyBorder="1" applyAlignment="1">
      <alignment horizontal="right" vertical="center" wrapText="1" indent="1"/>
    </xf>
    <xf numFmtId="1" fontId="1" fillId="0" borderId="0" xfId="0" applyNumberFormat="1" applyFont="1" applyAlignment="1">
      <alignment horizontal="right" wrapText="1" indent="1"/>
    </xf>
    <xf numFmtId="0" fontId="2" fillId="2" borderId="1" xfId="0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right" wrapText="1" indent="1"/>
    </xf>
    <xf numFmtId="0" fontId="4" fillId="3" borderId="0" xfId="0" applyFont="1" applyFill="1" applyAlignment="1">
      <alignment horizontal="left" wrapText="1" indent="1"/>
    </xf>
    <xf numFmtId="1" fontId="4" fillId="3" borderId="0" xfId="0" applyNumberFormat="1" applyFont="1" applyFill="1" applyAlignment="1">
      <alignment horizontal="right" wrapText="1" indent="1"/>
    </xf>
    <xf numFmtId="0" fontId="4" fillId="3" borderId="0" xfId="0" applyFont="1" applyFill="1" applyAlignment="1">
      <alignment horizontal="right" wrapText="1" indent="1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right" indent="1"/>
    </xf>
    <xf numFmtId="1" fontId="4" fillId="3" borderId="0" xfId="0" applyNumberFormat="1" applyFont="1" applyFill="1" applyAlignment="1">
      <alignment horizontal="left" indent="1"/>
    </xf>
    <xf numFmtId="1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1" fontId="4" fillId="3" borderId="0" xfId="0" applyNumberFormat="1" applyFont="1" applyFill="1" applyAlignment="1">
      <alignment horizontal="right" indent="1"/>
    </xf>
    <xf numFmtId="1" fontId="1" fillId="0" borderId="0" xfId="0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3" fillId="2" borderId="0" xfId="0" applyFont="1" applyFill="1" applyAlignment="1">
      <alignment horizontal="left" wrapText="1" indent="1"/>
    </xf>
    <xf numFmtId="1" fontId="3" fillId="2" borderId="0" xfId="0" applyNumberFormat="1" applyFont="1" applyFill="1" applyAlignment="1">
      <alignment horizontal="left" wrapText="1" indent="1"/>
    </xf>
    <xf numFmtId="1" fontId="3" fillId="2" borderId="0" xfId="0" applyNumberFormat="1" applyFont="1" applyFill="1" applyAlignment="1">
      <alignment horizontal="right" wrapText="1" indent="1"/>
    </xf>
    <xf numFmtId="0" fontId="3" fillId="2" borderId="0" xfId="0" applyFont="1" applyFill="1" applyAlignment="1">
      <alignment horizontal="right" wrapText="1" indent="1"/>
    </xf>
    <xf numFmtId="1" fontId="3" fillId="2" borderId="0" xfId="0" applyNumberFormat="1" applyFont="1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1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1" fontId="3" fillId="2" borderId="2" xfId="0" applyNumberFormat="1" applyFont="1" applyFill="1" applyBorder="1" applyAlignment="1">
      <alignment horizontal="right" indent="1"/>
    </xf>
    <xf numFmtId="0" fontId="3" fillId="2" borderId="2" xfId="0" applyFont="1" applyFill="1" applyBorder="1" applyAlignment="1">
      <alignment horizontal="right" indent="1"/>
    </xf>
    <xf numFmtId="1" fontId="3" fillId="2" borderId="2" xfId="0" applyNumberFormat="1" applyFont="1" applyFill="1" applyBorder="1" applyAlignment="1">
      <alignment horizontal="righ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tabSelected="1" workbookViewId="0">
      <selection activeCell="E68" sqref="E68"/>
    </sheetView>
  </sheetViews>
  <sheetFormatPr defaultColWidth="24.77734375" defaultRowHeight="24" customHeight="1" x14ac:dyDescent="0.35"/>
  <cols>
    <col min="1" max="1" width="24.77734375" style="1"/>
    <col min="2" max="2" width="24.77734375" style="3"/>
    <col min="3" max="4" width="24.77734375" style="7"/>
    <col min="5" max="6" width="24.77734375" style="9"/>
    <col min="7" max="16384" width="24.77734375" style="3"/>
  </cols>
  <sheetData>
    <row r="1" spans="1:6" s="10" customFormat="1" ht="24" customHeight="1" x14ac:dyDescent="0.35">
      <c r="A1" s="15" t="s">
        <v>4</v>
      </c>
      <c r="C1" s="11"/>
      <c r="D1" s="11"/>
      <c r="E1" s="12"/>
      <c r="F1" s="12"/>
    </row>
    <row r="2" spans="1:6" s="13" customFormat="1" ht="24" customHeight="1" x14ac:dyDescent="0.35">
      <c r="A2" s="15" t="s">
        <v>5</v>
      </c>
      <c r="C2" s="18"/>
      <c r="D2" s="18"/>
      <c r="E2" s="14"/>
      <c r="F2" s="14"/>
    </row>
    <row r="3" spans="1:6" s="13" customFormat="1" ht="24" customHeight="1" x14ac:dyDescent="0.35">
      <c r="A3" s="15" t="s">
        <v>6</v>
      </c>
      <c r="C3" s="18"/>
      <c r="D3" s="18"/>
      <c r="E3" s="14"/>
      <c r="F3" s="14"/>
    </row>
    <row r="4" spans="1:6" s="5" customFormat="1" ht="199.95" customHeight="1" x14ac:dyDescent="0.3">
      <c r="A4" s="4" t="s">
        <v>3</v>
      </c>
      <c r="B4" s="5" t="s">
        <v>2</v>
      </c>
      <c r="C4" s="6" t="s">
        <v>0</v>
      </c>
      <c r="D4" s="6" t="s">
        <v>1</v>
      </c>
      <c r="E4" s="8" t="s">
        <v>8</v>
      </c>
      <c r="F4" s="8" t="s">
        <v>7</v>
      </c>
    </row>
    <row r="5" spans="1:6" ht="24" customHeight="1" x14ac:dyDescent="0.35">
      <c r="A5" s="1">
        <v>118141073156</v>
      </c>
      <c r="B5" s="2">
        <v>44837.291342592594</v>
      </c>
      <c r="C5" s="7">
        <v>15</v>
      </c>
      <c r="D5" s="7">
        <v>30</v>
      </c>
      <c r="E5" s="9">
        <f>C5*D5</f>
        <v>450</v>
      </c>
      <c r="F5" s="9">
        <f>E5*3</f>
        <v>1350</v>
      </c>
    </row>
    <row r="6" spans="1:6" ht="24" customHeight="1" x14ac:dyDescent="0.35">
      <c r="A6" s="1">
        <v>118141009808</v>
      </c>
      <c r="B6" s="2">
        <v>44837.226446759261</v>
      </c>
      <c r="C6" s="7">
        <v>12</v>
      </c>
      <c r="D6" s="7">
        <v>8</v>
      </c>
      <c r="E6" s="9">
        <f t="shared" ref="E6:E68" si="0">C6*D6</f>
        <v>96</v>
      </c>
      <c r="F6" s="9">
        <f t="shared" ref="F6:F68" si="1">E6*3</f>
        <v>288</v>
      </c>
    </row>
    <row r="7" spans="1:6" ht="24" customHeight="1" x14ac:dyDescent="0.35">
      <c r="A7" s="1">
        <v>118140644681</v>
      </c>
      <c r="B7" s="2">
        <v>44836.400196759256</v>
      </c>
      <c r="C7" s="7">
        <v>0</v>
      </c>
      <c r="D7" s="7">
        <v>0</v>
      </c>
      <c r="E7" s="9">
        <f t="shared" si="0"/>
        <v>0</v>
      </c>
      <c r="F7" s="9">
        <f t="shared" si="1"/>
        <v>0</v>
      </c>
    </row>
    <row r="8" spans="1:6" ht="24" customHeight="1" x14ac:dyDescent="0.35">
      <c r="A8" s="1">
        <v>118139671697</v>
      </c>
      <c r="B8" s="2">
        <v>44834.313125000001</v>
      </c>
      <c r="C8" s="7">
        <v>3</v>
      </c>
      <c r="D8" s="7">
        <v>64</v>
      </c>
      <c r="E8" s="9">
        <f t="shared" si="0"/>
        <v>192</v>
      </c>
      <c r="F8" s="9">
        <f t="shared" si="1"/>
        <v>576</v>
      </c>
    </row>
    <row r="9" spans="1:6" ht="24" customHeight="1" x14ac:dyDescent="0.35">
      <c r="A9" s="1">
        <v>118138994193</v>
      </c>
      <c r="B9" s="2">
        <v>44833.465775462966</v>
      </c>
      <c r="C9" s="7">
        <v>18</v>
      </c>
      <c r="D9" s="7">
        <v>6</v>
      </c>
      <c r="E9" s="9">
        <f t="shared" si="0"/>
        <v>108</v>
      </c>
      <c r="F9" s="9">
        <f t="shared" si="1"/>
        <v>324</v>
      </c>
    </row>
    <row r="10" spans="1:6" ht="24" customHeight="1" x14ac:dyDescent="0.35">
      <c r="A10" s="1">
        <v>118138992183</v>
      </c>
      <c r="B10" s="2">
        <v>44833.464155092595</v>
      </c>
      <c r="C10" s="7">
        <v>15</v>
      </c>
      <c r="D10" s="7">
        <v>6</v>
      </c>
      <c r="E10" s="9">
        <f t="shared" si="0"/>
        <v>90</v>
      </c>
      <c r="F10" s="9">
        <f t="shared" si="1"/>
        <v>270</v>
      </c>
    </row>
    <row r="11" spans="1:6" ht="24" customHeight="1" x14ac:dyDescent="0.35">
      <c r="A11" s="1">
        <v>118138957964</v>
      </c>
      <c r="B11" s="2">
        <v>44833.436574074076</v>
      </c>
      <c r="C11" s="7">
        <v>0</v>
      </c>
      <c r="D11" s="7">
        <v>56</v>
      </c>
      <c r="E11" s="9">
        <f t="shared" si="0"/>
        <v>0</v>
      </c>
      <c r="F11" s="9">
        <f t="shared" si="1"/>
        <v>0</v>
      </c>
    </row>
    <row r="12" spans="1:6" ht="24" customHeight="1" x14ac:dyDescent="0.35">
      <c r="A12" s="1">
        <v>118138956318</v>
      </c>
      <c r="B12" s="2">
        <v>44833.435254629629</v>
      </c>
      <c r="C12" s="7">
        <v>8</v>
      </c>
      <c r="D12" s="7">
        <v>35</v>
      </c>
      <c r="E12" s="9">
        <f t="shared" si="0"/>
        <v>280</v>
      </c>
      <c r="F12" s="9">
        <f t="shared" si="1"/>
        <v>840</v>
      </c>
    </row>
    <row r="13" spans="1:6" ht="24" customHeight="1" x14ac:dyDescent="0.35">
      <c r="A13" s="1">
        <v>118138955657</v>
      </c>
      <c r="B13" s="2">
        <v>44833.434733796297</v>
      </c>
      <c r="C13" s="7">
        <v>0</v>
      </c>
      <c r="D13" s="7">
        <v>0</v>
      </c>
      <c r="E13" s="9">
        <f t="shared" si="0"/>
        <v>0</v>
      </c>
      <c r="F13" s="9">
        <f t="shared" si="1"/>
        <v>0</v>
      </c>
    </row>
    <row r="14" spans="1:6" ht="24" customHeight="1" x14ac:dyDescent="0.35">
      <c r="A14" s="1">
        <v>118138954682</v>
      </c>
      <c r="B14" s="2">
        <v>44833.433981481481</v>
      </c>
      <c r="C14" s="7">
        <v>1</v>
      </c>
      <c r="D14" s="7">
        <v>16</v>
      </c>
      <c r="E14" s="9">
        <f t="shared" si="0"/>
        <v>16</v>
      </c>
      <c r="F14" s="9">
        <f t="shared" si="1"/>
        <v>48</v>
      </c>
    </row>
    <row r="15" spans="1:6" ht="24" customHeight="1" x14ac:dyDescent="0.35">
      <c r="A15" s="1">
        <v>118138952244</v>
      </c>
      <c r="B15" s="2">
        <v>44833.432002314818</v>
      </c>
      <c r="C15" s="7">
        <v>11</v>
      </c>
      <c r="D15" s="7">
        <v>34</v>
      </c>
      <c r="E15" s="9">
        <f t="shared" si="0"/>
        <v>374</v>
      </c>
      <c r="F15" s="9">
        <f t="shared" si="1"/>
        <v>1122</v>
      </c>
    </row>
    <row r="16" spans="1:6" ht="24" customHeight="1" x14ac:dyDescent="0.35">
      <c r="A16" s="1">
        <v>118138946837</v>
      </c>
      <c r="B16" s="2">
        <v>44833.427627314813</v>
      </c>
      <c r="C16" s="7">
        <v>6</v>
      </c>
      <c r="D16" s="7">
        <v>16</v>
      </c>
      <c r="E16" s="9">
        <f t="shared" si="0"/>
        <v>96</v>
      </c>
      <c r="F16" s="9">
        <f t="shared" si="1"/>
        <v>288</v>
      </c>
    </row>
    <row r="17" spans="1:6" ht="24" customHeight="1" x14ac:dyDescent="0.35">
      <c r="A17" s="1">
        <v>118131199987</v>
      </c>
      <c r="B17" s="2">
        <v>44824.400868055556</v>
      </c>
      <c r="C17" s="7">
        <v>16</v>
      </c>
      <c r="D17" s="7">
        <v>4</v>
      </c>
      <c r="E17" s="9">
        <f t="shared" si="0"/>
        <v>64</v>
      </c>
      <c r="F17" s="9">
        <f t="shared" si="1"/>
        <v>192</v>
      </c>
    </row>
    <row r="18" spans="1:6" ht="24" customHeight="1" x14ac:dyDescent="0.35">
      <c r="A18" s="1">
        <v>118130179760</v>
      </c>
      <c r="B18" s="2">
        <v>44823.362986111111</v>
      </c>
      <c r="C18" s="7">
        <v>12</v>
      </c>
      <c r="D18" s="7">
        <v>16</v>
      </c>
      <c r="E18" s="9">
        <f t="shared" si="0"/>
        <v>192</v>
      </c>
      <c r="F18" s="9">
        <f t="shared" si="1"/>
        <v>576</v>
      </c>
    </row>
    <row r="19" spans="1:6" ht="24" customHeight="1" x14ac:dyDescent="0.35">
      <c r="A19" s="1">
        <v>118128852362</v>
      </c>
      <c r="B19" s="2">
        <v>44820.501574074071</v>
      </c>
      <c r="C19" s="7">
        <v>20</v>
      </c>
      <c r="D19" s="7">
        <v>50</v>
      </c>
      <c r="E19" s="9">
        <f t="shared" si="0"/>
        <v>1000</v>
      </c>
      <c r="F19" s="9">
        <f t="shared" si="1"/>
        <v>3000</v>
      </c>
    </row>
    <row r="20" spans="1:6" ht="24" customHeight="1" x14ac:dyDescent="0.35">
      <c r="A20" s="1">
        <v>118128664652</v>
      </c>
      <c r="B20" s="2">
        <v>44820.344687500001</v>
      </c>
      <c r="C20" s="7">
        <v>23</v>
      </c>
      <c r="D20" s="7">
        <v>30</v>
      </c>
      <c r="E20" s="9">
        <f t="shared" si="0"/>
        <v>690</v>
      </c>
      <c r="F20" s="9">
        <f t="shared" si="1"/>
        <v>2070</v>
      </c>
    </row>
    <row r="21" spans="1:6" ht="24" customHeight="1" x14ac:dyDescent="0.35">
      <c r="A21" s="1">
        <v>118128328563</v>
      </c>
      <c r="B21" s="2">
        <v>44819.974687499998</v>
      </c>
      <c r="C21" s="7">
        <v>10</v>
      </c>
      <c r="D21" s="7">
        <v>16</v>
      </c>
      <c r="E21" s="9">
        <f t="shared" si="0"/>
        <v>160</v>
      </c>
      <c r="F21" s="9">
        <f t="shared" si="1"/>
        <v>480</v>
      </c>
    </row>
    <row r="22" spans="1:6" ht="24" customHeight="1" x14ac:dyDescent="0.35">
      <c r="A22" s="1">
        <v>118128165716</v>
      </c>
      <c r="B22" s="2">
        <v>44819.701851851853</v>
      </c>
      <c r="C22" s="7">
        <v>20</v>
      </c>
      <c r="D22" s="7">
        <v>17</v>
      </c>
      <c r="E22" s="9">
        <f t="shared" si="0"/>
        <v>340</v>
      </c>
      <c r="F22" s="9">
        <f t="shared" si="1"/>
        <v>1020</v>
      </c>
    </row>
    <row r="23" spans="1:6" ht="24" customHeight="1" x14ac:dyDescent="0.35">
      <c r="A23" s="1">
        <v>118128104086</v>
      </c>
      <c r="B23" s="2">
        <v>44819.627916666665</v>
      </c>
      <c r="C23" s="7">
        <v>14</v>
      </c>
      <c r="D23" s="7">
        <v>20</v>
      </c>
      <c r="E23" s="9">
        <f t="shared" si="0"/>
        <v>280</v>
      </c>
      <c r="F23" s="9">
        <f t="shared" si="1"/>
        <v>840</v>
      </c>
    </row>
    <row r="24" spans="1:6" ht="24" customHeight="1" x14ac:dyDescent="0.35">
      <c r="A24" s="1">
        <v>118128091271</v>
      </c>
      <c r="B24" s="2">
        <v>44819.614594907405</v>
      </c>
      <c r="C24" s="7">
        <v>2</v>
      </c>
      <c r="D24" s="7">
        <v>14</v>
      </c>
      <c r="E24" s="9">
        <f t="shared" si="0"/>
        <v>28</v>
      </c>
      <c r="F24" s="9">
        <f t="shared" si="1"/>
        <v>84</v>
      </c>
    </row>
    <row r="25" spans="1:6" ht="24" customHeight="1" x14ac:dyDescent="0.35">
      <c r="A25" s="1">
        <v>118128075883</v>
      </c>
      <c r="B25" s="2">
        <v>44819.599259259259</v>
      </c>
      <c r="C25" s="7">
        <v>10</v>
      </c>
      <c r="D25" s="7">
        <v>12</v>
      </c>
      <c r="E25" s="9">
        <f t="shared" si="0"/>
        <v>120</v>
      </c>
      <c r="F25" s="9">
        <f t="shared" si="1"/>
        <v>360</v>
      </c>
    </row>
    <row r="26" spans="1:6" ht="24" customHeight="1" x14ac:dyDescent="0.35">
      <c r="A26" s="1">
        <v>118128057811</v>
      </c>
      <c r="B26" s="2">
        <v>44819.582962962966</v>
      </c>
      <c r="C26" s="7">
        <v>22</v>
      </c>
      <c r="D26" s="7">
        <v>10</v>
      </c>
      <c r="E26" s="9">
        <f t="shared" si="0"/>
        <v>220</v>
      </c>
      <c r="F26" s="9">
        <f t="shared" si="1"/>
        <v>660</v>
      </c>
    </row>
    <row r="27" spans="1:6" ht="24" customHeight="1" x14ac:dyDescent="0.35">
      <c r="A27" s="1">
        <v>118128056882</v>
      </c>
      <c r="B27" s="2">
        <v>44819.58216435185</v>
      </c>
      <c r="C27" s="7">
        <v>20</v>
      </c>
      <c r="D27" s="7">
        <v>24</v>
      </c>
      <c r="E27" s="9">
        <f t="shared" si="0"/>
        <v>480</v>
      </c>
      <c r="F27" s="9">
        <f t="shared" si="1"/>
        <v>1440</v>
      </c>
    </row>
    <row r="28" spans="1:6" ht="24" customHeight="1" x14ac:dyDescent="0.35">
      <c r="A28" s="1">
        <v>118128055511</v>
      </c>
      <c r="B28" s="2">
        <v>44819.581030092595</v>
      </c>
      <c r="C28" s="7">
        <v>14</v>
      </c>
      <c r="D28" s="7">
        <v>27</v>
      </c>
      <c r="E28" s="9">
        <f t="shared" si="0"/>
        <v>378</v>
      </c>
      <c r="F28" s="9">
        <f t="shared" si="1"/>
        <v>1134</v>
      </c>
    </row>
    <row r="29" spans="1:6" ht="24" customHeight="1" x14ac:dyDescent="0.35">
      <c r="A29" s="1">
        <v>118126085208</v>
      </c>
      <c r="B29" s="2">
        <v>44817.436747685184</v>
      </c>
      <c r="C29" s="7">
        <v>12</v>
      </c>
      <c r="D29" s="7">
        <v>17</v>
      </c>
      <c r="E29" s="9">
        <f t="shared" si="0"/>
        <v>204</v>
      </c>
      <c r="F29" s="9">
        <f t="shared" si="1"/>
        <v>612</v>
      </c>
    </row>
    <row r="30" spans="1:6" ht="24" customHeight="1" x14ac:dyDescent="0.35">
      <c r="A30" s="1">
        <v>118125463200</v>
      </c>
      <c r="B30" s="2">
        <v>44816.699652777781</v>
      </c>
      <c r="C30" s="7">
        <v>15</v>
      </c>
      <c r="D30" s="7">
        <v>32</v>
      </c>
      <c r="E30" s="9">
        <f t="shared" si="0"/>
        <v>480</v>
      </c>
      <c r="F30" s="9">
        <f t="shared" si="1"/>
        <v>1440</v>
      </c>
    </row>
    <row r="31" spans="1:6" ht="24" customHeight="1" x14ac:dyDescent="0.35">
      <c r="A31" s="1">
        <v>118125070469</v>
      </c>
      <c r="B31" s="2">
        <v>44816.370821759258</v>
      </c>
      <c r="C31" s="7">
        <v>22</v>
      </c>
      <c r="D31" s="7">
        <v>4</v>
      </c>
      <c r="E31" s="9">
        <f t="shared" si="0"/>
        <v>88</v>
      </c>
      <c r="F31" s="9">
        <f t="shared" si="1"/>
        <v>264</v>
      </c>
    </row>
    <row r="32" spans="1:6" ht="24" customHeight="1" x14ac:dyDescent="0.35">
      <c r="A32" s="1">
        <v>118124956356</v>
      </c>
      <c r="B32" s="2">
        <v>44816.277997685182</v>
      </c>
      <c r="C32" s="7">
        <v>2</v>
      </c>
      <c r="D32" s="7">
        <v>10</v>
      </c>
      <c r="E32" s="9">
        <f t="shared" si="0"/>
        <v>20</v>
      </c>
      <c r="F32" s="9">
        <f t="shared" si="1"/>
        <v>60</v>
      </c>
    </row>
    <row r="33" spans="1:6" ht="24" customHeight="1" x14ac:dyDescent="0.35">
      <c r="A33" s="1">
        <v>118123785817</v>
      </c>
      <c r="B33" s="2">
        <v>44813.578553240739</v>
      </c>
      <c r="C33" s="7">
        <v>2</v>
      </c>
      <c r="D33" s="7">
        <v>25</v>
      </c>
      <c r="E33" s="9">
        <f t="shared" si="0"/>
        <v>50</v>
      </c>
      <c r="F33" s="9">
        <f t="shared" si="1"/>
        <v>150</v>
      </c>
    </row>
    <row r="34" spans="1:6" ht="24" customHeight="1" x14ac:dyDescent="0.35">
      <c r="A34" s="1">
        <v>118123617896</v>
      </c>
      <c r="B34" s="2">
        <v>44813.42659722222</v>
      </c>
      <c r="C34" s="7">
        <v>16</v>
      </c>
      <c r="D34" s="7">
        <v>11</v>
      </c>
      <c r="E34" s="9">
        <f t="shared" si="0"/>
        <v>176</v>
      </c>
      <c r="F34" s="9">
        <f t="shared" si="1"/>
        <v>528</v>
      </c>
    </row>
    <row r="35" spans="1:6" ht="24" customHeight="1" x14ac:dyDescent="0.35">
      <c r="A35" s="1">
        <v>118123480086</v>
      </c>
      <c r="B35" s="2">
        <v>44813.319745370369</v>
      </c>
      <c r="C35" s="7">
        <v>12</v>
      </c>
      <c r="D35" s="7">
        <v>21</v>
      </c>
      <c r="E35" s="9">
        <f t="shared" si="0"/>
        <v>252</v>
      </c>
      <c r="F35" s="9">
        <f t="shared" si="1"/>
        <v>756</v>
      </c>
    </row>
    <row r="36" spans="1:6" ht="24" customHeight="1" x14ac:dyDescent="0.35">
      <c r="A36" s="1">
        <v>118123059403</v>
      </c>
      <c r="B36" s="2">
        <v>44812.652453703704</v>
      </c>
      <c r="C36" s="7">
        <v>2</v>
      </c>
      <c r="D36" s="7">
        <v>18</v>
      </c>
      <c r="E36" s="9">
        <f t="shared" si="0"/>
        <v>36</v>
      </c>
      <c r="F36" s="9">
        <f t="shared" si="1"/>
        <v>108</v>
      </c>
    </row>
    <row r="37" spans="1:6" ht="24" customHeight="1" x14ac:dyDescent="0.35">
      <c r="A37" s="1">
        <v>118123058887</v>
      </c>
      <c r="B37" s="2">
        <v>44812.651828703703</v>
      </c>
      <c r="C37" s="7">
        <v>8</v>
      </c>
      <c r="D37" s="7">
        <v>15</v>
      </c>
      <c r="E37" s="9">
        <f t="shared" si="0"/>
        <v>120</v>
      </c>
      <c r="F37" s="9">
        <f t="shared" si="1"/>
        <v>360</v>
      </c>
    </row>
    <row r="38" spans="1:6" ht="24" customHeight="1" x14ac:dyDescent="0.35">
      <c r="A38" s="1">
        <v>118123048931</v>
      </c>
      <c r="B38" s="2">
        <v>44812.640740740739</v>
      </c>
      <c r="C38" s="7">
        <v>15</v>
      </c>
      <c r="D38" s="7">
        <v>20</v>
      </c>
      <c r="E38" s="9">
        <f t="shared" si="0"/>
        <v>300</v>
      </c>
      <c r="F38" s="9">
        <f t="shared" si="1"/>
        <v>900</v>
      </c>
    </row>
    <row r="39" spans="1:6" ht="24" customHeight="1" x14ac:dyDescent="0.35">
      <c r="A39" s="1">
        <v>118123028067</v>
      </c>
      <c r="B39" s="2">
        <v>44812.619375000002</v>
      </c>
      <c r="C39" s="7">
        <v>2</v>
      </c>
      <c r="D39" s="7">
        <v>44</v>
      </c>
      <c r="E39" s="9">
        <f t="shared" si="0"/>
        <v>88</v>
      </c>
      <c r="F39" s="9">
        <f t="shared" si="1"/>
        <v>264</v>
      </c>
    </row>
    <row r="40" spans="1:6" ht="24" customHeight="1" x14ac:dyDescent="0.35">
      <c r="A40" s="1">
        <v>118123004772</v>
      </c>
      <c r="B40" s="2">
        <v>44812.597870370373</v>
      </c>
      <c r="C40" s="7">
        <v>20</v>
      </c>
      <c r="D40" s="7">
        <v>24</v>
      </c>
      <c r="E40" s="9">
        <f t="shared" si="0"/>
        <v>480</v>
      </c>
      <c r="F40" s="9">
        <f t="shared" si="1"/>
        <v>1440</v>
      </c>
    </row>
    <row r="41" spans="1:6" ht="24" customHeight="1" x14ac:dyDescent="0.35">
      <c r="A41" s="1">
        <v>118123001465</v>
      </c>
      <c r="B41" s="2">
        <v>44812.594918981478</v>
      </c>
      <c r="C41" s="7">
        <v>8</v>
      </c>
      <c r="D41" s="7">
        <v>48</v>
      </c>
      <c r="E41" s="9">
        <f t="shared" si="0"/>
        <v>384</v>
      </c>
      <c r="F41" s="9">
        <f t="shared" si="1"/>
        <v>1152</v>
      </c>
    </row>
    <row r="42" spans="1:6" ht="24" customHeight="1" x14ac:dyDescent="0.35">
      <c r="A42" s="1">
        <v>118122996617</v>
      </c>
      <c r="B42" s="2">
        <v>44812.590868055559</v>
      </c>
      <c r="C42" s="7">
        <v>22</v>
      </c>
      <c r="D42" s="7">
        <v>3</v>
      </c>
      <c r="E42" s="9">
        <f t="shared" si="0"/>
        <v>66</v>
      </c>
      <c r="F42" s="9">
        <f t="shared" si="1"/>
        <v>198</v>
      </c>
    </row>
    <row r="43" spans="1:6" ht="24" customHeight="1" x14ac:dyDescent="0.35">
      <c r="A43" s="1">
        <v>118122991201</v>
      </c>
      <c r="B43" s="2">
        <v>44812.586828703701</v>
      </c>
      <c r="C43" s="7">
        <v>12</v>
      </c>
      <c r="D43" s="7">
        <v>30</v>
      </c>
      <c r="E43" s="9">
        <f t="shared" si="0"/>
        <v>360</v>
      </c>
      <c r="F43" s="9">
        <f t="shared" si="1"/>
        <v>1080</v>
      </c>
    </row>
    <row r="44" spans="1:6" ht="24" customHeight="1" x14ac:dyDescent="0.35">
      <c r="A44" s="1">
        <v>118122974529</v>
      </c>
      <c r="B44" s="2">
        <v>44812.573206018518</v>
      </c>
      <c r="C44" s="7">
        <v>0</v>
      </c>
      <c r="D44" s="7">
        <v>0</v>
      </c>
      <c r="E44" s="9">
        <f t="shared" si="0"/>
        <v>0</v>
      </c>
      <c r="F44" s="9">
        <f t="shared" si="1"/>
        <v>0</v>
      </c>
    </row>
    <row r="45" spans="1:6" ht="24" customHeight="1" x14ac:dyDescent="0.35">
      <c r="A45" s="1">
        <v>118122971538</v>
      </c>
      <c r="B45" s="2">
        <v>44812.570532407408</v>
      </c>
      <c r="C45" s="7">
        <v>20</v>
      </c>
      <c r="D45" s="7">
        <v>20</v>
      </c>
      <c r="E45" s="9">
        <f t="shared" si="0"/>
        <v>400</v>
      </c>
      <c r="F45" s="9">
        <f t="shared" si="1"/>
        <v>1200</v>
      </c>
    </row>
    <row r="46" spans="1:6" ht="24" customHeight="1" x14ac:dyDescent="0.35">
      <c r="A46" s="1">
        <v>118122967284</v>
      </c>
      <c r="B46" s="2">
        <v>44812.567002314812</v>
      </c>
      <c r="C46" s="7">
        <v>4</v>
      </c>
      <c r="D46" s="7">
        <v>30</v>
      </c>
      <c r="E46" s="9">
        <f t="shared" si="0"/>
        <v>120</v>
      </c>
      <c r="F46" s="9">
        <f t="shared" si="1"/>
        <v>360</v>
      </c>
    </row>
    <row r="47" spans="1:6" ht="24" customHeight="1" x14ac:dyDescent="0.35">
      <c r="A47" s="1">
        <v>118122964397</v>
      </c>
      <c r="B47" s="2">
        <v>44812.564687500002</v>
      </c>
      <c r="C47" s="7">
        <v>4</v>
      </c>
      <c r="D47" s="7">
        <v>22</v>
      </c>
      <c r="E47" s="9">
        <f t="shared" si="0"/>
        <v>88</v>
      </c>
      <c r="F47" s="9">
        <f t="shared" si="1"/>
        <v>264</v>
      </c>
    </row>
    <row r="48" spans="1:6" ht="24" customHeight="1" x14ac:dyDescent="0.35">
      <c r="A48" s="1">
        <v>118122946362</v>
      </c>
      <c r="B48" s="2">
        <v>44812.549456018518</v>
      </c>
      <c r="C48" s="7">
        <v>12</v>
      </c>
      <c r="D48" s="7">
        <v>35</v>
      </c>
      <c r="E48" s="9">
        <f t="shared" si="0"/>
        <v>420</v>
      </c>
      <c r="F48" s="9">
        <f t="shared" si="1"/>
        <v>1260</v>
      </c>
    </row>
    <row r="49" spans="1:6" ht="24" customHeight="1" x14ac:dyDescent="0.35">
      <c r="A49" s="1">
        <v>118122932911</v>
      </c>
      <c r="B49" s="2">
        <v>44812.538576388892</v>
      </c>
      <c r="C49" s="7">
        <v>12</v>
      </c>
      <c r="D49" s="7">
        <v>7</v>
      </c>
      <c r="E49" s="9">
        <f t="shared" si="0"/>
        <v>84</v>
      </c>
      <c r="F49" s="9">
        <f t="shared" si="1"/>
        <v>252</v>
      </c>
    </row>
    <row r="50" spans="1:6" ht="24" customHeight="1" x14ac:dyDescent="0.35">
      <c r="A50" s="1">
        <v>118122930598</v>
      </c>
      <c r="B50" s="2">
        <v>44812.536793981482</v>
      </c>
      <c r="C50" s="7">
        <v>8</v>
      </c>
      <c r="D50" s="7">
        <v>17</v>
      </c>
      <c r="E50" s="9">
        <f t="shared" si="0"/>
        <v>136</v>
      </c>
      <c r="F50" s="9">
        <f t="shared" si="1"/>
        <v>408</v>
      </c>
    </row>
    <row r="51" spans="1:6" ht="24" customHeight="1" x14ac:dyDescent="0.35">
      <c r="A51" s="1">
        <v>118122928165</v>
      </c>
      <c r="B51" s="2">
        <v>44812.534722222219</v>
      </c>
      <c r="C51" s="7">
        <v>5</v>
      </c>
      <c r="D51" s="7">
        <v>10</v>
      </c>
      <c r="E51" s="9">
        <f t="shared" si="0"/>
        <v>50</v>
      </c>
      <c r="F51" s="9">
        <f t="shared" si="1"/>
        <v>150</v>
      </c>
    </row>
    <row r="52" spans="1:6" ht="24" customHeight="1" x14ac:dyDescent="0.35">
      <c r="A52" s="1">
        <v>118122917097</v>
      </c>
      <c r="B52" s="2">
        <v>44812.524606481478</v>
      </c>
      <c r="C52" s="7">
        <v>2</v>
      </c>
      <c r="D52" s="7">
        <v>5</v>
      </c>
      <c r="E52" s="9">
        <f t="shared" si="0"/>
        <v>10</v>
      </c>
      <c r="F52" s="9">
        <f t="shared" si="1"/>
        <v>30</v>
      </c>
    </row>
    <row r="53" spans="1:6" ht="24" customHeight="1" x14ac:dyDescent="0.35">
      <c r="A53" s="1">
        <v>118122912716</v>
      </c>
      <c r="B53" s="2">
        <v>44812.520833333336</v>
      </c>
      <c r="C53" s="7">
        <v>11</v>
      </c>
      <c r="D53" s="7">
        <v>10</v>
      </c>
      <c r="E53" s="9">
        <f t="shared" si="0"/>
        <v>110</v>
      </c>
      <c r="F53" s="9">
        <f t="shared" si="1"/>
        <v>330</v>
      </c>
    </row>
    <row r="54" spans="1:6" ht="24" customHeight="1" x14ac:dyDescent="0.35">
      <c r="A54" s="1">
        <v>118122910832</v>
      </c>
      <c r="B54" s="2">
        <v>44812.519131944442</v>
      </c>
      <c r="C54" s="7">
        <v>16</v>
      </c>
      <c r="D54" s="7">
        <v>30</v>
      </c>
      <c r="E54" s="9">
        <f t="shared" si="0"/>
        <v>480</v>
      </c>
      <c r="F54" s="9">
        <f t="shared" si="1"/>
        <v>1440</v>
      </c>
    </row>
    <row r="55" spans="1:6" ht="24" customHeight="1" x14ac:dyDescent="0.35">
      <c r="A55" s="1">
        <v>118122907420</v>
      </c>
      <c r="B55" s="2">
        <v>44812.516273148147</v>
      </c>
      <c r="C55" s="7">
        <v>15</v>
      </c>
      <c r="D55" s="7">
        <v>6</v>
      </c>
      <c r="E55" s="9">
        <f t="shared" si="0"/>
        <v>90</v>
      </c>
      <c r="F55" s="9">
        <f t="shared" si="1"/>
        <v>270</v>
      </c>
    </row>
    <row r="56" spans="1:6" ht="24" customHeight="1" x14ac:dyDescent="0.35">
      <c r="A56" s="1">
        <v>118122906672</v>
      </c>
      <c r="B56" s="2">
        <v>44812.515648148146</v>
      </c>
      <c r="C56" s="7">
        <v>8</v>
      </c>
      <c r="D56" s="7">
        <v>80</v>
      </c>
      <c r="E56" s="9">
        <f t="shared" si="0"/>
        <v>640</v>
      </c>
      <c r="F56" s="9">
        <f t="shared" si="1"/>
        <v>1920</v>
      </c>
    </row>
    <row r="57" spans="1:6" ht="24" customHeight="1" x14ac:dyDescent="0.35">
      <c r="A57" s="1">
        <v>118122905456</v>
      </c>
      <c r="B57" s="2">
        <v>44812.51462962963</v>
      </c>
      <c r="C57" s="7">
        <v>3</v>
      </c>
      <c r="D57" s="7">
        <v>6</v>
      </c>
      <c r="E57" s="9">
        <f t="shared" si="0"/>
        <v>18</v>
      </c>
      <c r="F57" s="9">
        <f t="shared" si="1"/>
        <v>54</v>
      </c>
    </row>
    <row r="58" spans="1:6" ht="24" customHeight="1" x14ac:dyDescent="0.35">
      <c r="A58" s="1">
        <v>118122902781</v>
      </c>
      <c r="B58" s="2">
        <v>44812.512372685182</v>
      </c>
      <c r="C58" s="7">
        <v>2</v>
      </c>
      <c r="D58" s="7">
        <v>116</v>
      </c>
      <c r="E58" s="9">
        <f t="shared" si="0"/>
        <v>232</v>
      </c>
      <c r="F58" s="9">
        <f t="shared" si="1"/>
        <v>696</v>
      </c>
    </row>
    <row r="59" spans="1:6" ht="24" customHeight="1" x14ac:dyDescent="0.35">
      <c r="A59" s="1">
        <v>118122899525</v>
      </c>
      <c r="B59" s="2">
        <v>44812.509768518517</v>
      </c>
      <c r="C59" s="7">
        <v>8</v>
      </c>
      <c r="D59" s="7">
        <v>25</v>
      </c>
      <c r="E59" s="9">
        <f t="shared" si="0"/>
        <v>200</v>
      </c>
      <c r="F59" s="9">
        <f t="shared" si="1"/>
        <v>600</v>
      </c>
    </row>
    <row r="60" spans="1:6" ht="24" customHeight="1" x14ac:dyDescent="0.35">
      <c r="A60" s="1">
        <v>118122899141</v>
      </c>
      <c r="B60" s="2">
        <v>44812.509421296294</v>
      </c>
      <c r="C60" s="7">
        <v>10</v>
      </c>
      <c r="D60" s="7">
        <v>60</v>
      </c>
      <c r="E60" s="9">
        <f t="shared" si="0"/>
        <v>600</v>
      </c>
      <c r="F60" s="9">
        <f t="shared" si="1"/>
        <v>1800</v>
      </c>
    </row>
    <row r="61" spans="1:6" ht="24" customHeight="1" x14ac:dyDescent="0.35">
      <c r="A61" s="1">
        <v>118122897923</v>
      </c>
      <c r="B61" s="2">
        <v>44812.508414351854</v>
      </c>
      <c r="C61" s="7">
        <v>0</v>
      </c>
      <c r="D61" s="7">
        <v>0</v>
      </c>
      <c r="E61" s="9">
        <f t="shared" si="0"/>
        <v>0</v>
      </c>
      <c r="F61" s="9">
        <f t="shared" si="1"/>
        <v>0</v>
      </c>
    </row>
    <row r="62" spans="1:6" ht="24" customHeight="1" x14ac:dyDescent="0.35">
      <c r="A62" s="1">
        <v>118122897814</v>
      </c>
      <c r="B62" s="2">
        <v>44812.508333333331</v>
      </c>
      <c r="C62" s="7">
        <v>5</v>
      </c>
      <c r="D62" s="7">
        <v>6</v>
      </c>
      <c r="E62" s="9">
        <f t="shared" si="0"/>
        <v>30</v>
      </c>
      <c r="F62" s="9">
        <f t="shared" si="1"/>
        <v>90</v>
      </c>
    </row>
    <row r="63" spans="1:6" ht="24" customHeight="1" x14ac:dyDescent="0.35">
      <c r="A63" s="1">
        <v>118122897577</v>
      </c>
      <c r="B63" s="2">
        <v>44812.508125</v>
      </c>
      <c r="C63" s="7">
        <v>20</v>
      </c>
      <c r="D63" s="7">
        <v>50</v>
      </c>
      <c r="E63" s="9">
        <f t="shared" si="0"/>
        <v>1000</v>
      </c>
      <c r="F63" s="9">
        <f t="shared" si="1"/>
        <v>3000</v>
      </c>
    </row>
    <row r="64" spans="1:6" ht="24" customHeight="1" x14ac:dyDescent="0.35">
      <c r="A64" s="1">
        <v>118122896178</v>
      </c>
      <c r="B64" s="2">
        <v>44812.506944444445</v>
      </c>
      <c r="C64" s="7">
        <v>8</v>
      </c>
      <c r="D64" s="7">
        <v>90</v>
      </c>
      <c r="E64" s="9">
        <f t="shared" si="0"/>
        <v>720</v>
      </c>
      <c r="F64" s="9">
        <f t="shared" si="1"/>
        <v>2160</v>
      </c>
    </row>
    <row r="65" spans="1:6" ht="24" customHeight="1" x14ac:dyDescent="0.35">
      <c r="A65" s="1">
        <v>118122895920</v>
      </c>
      <c r="B65" s="2">
        <v>44812.506724537037</v>
      </c>
      <c r="C65" s="7">
        <v>4</v>
      </c>
      <c r="D65" s="7">
        <v>42</v>
      </c>
      <c r="E65" s="9">
        <f t="shared" si="0"/>
        <v>168</v>
      </c>
      <c r="F65" s="9">
        <f t="shared" si="1"/>
        <v>504</v>
      </c>
    </row>
    <row r="66" spans="1:6" ht="24" customHeight="1" x14ac:dyDescent="0.35">
      <c r="A66" s="1">
        <v>118122894894</v>
      </c>
      <c r="B66" s="2">
        <v>44812.505844907406</v>
      </c>
      <c r="C66" s="7">
        <v>5</v>
      </c>
      <c r="D66" s="7">
        <v>14</v>
      </c>
      <c r="E66" s="9">
        <f t="shared" si="0"/>
        <v>70</v>
      </c>
      <c r="F66" s="9">
        <f t="shared" si="1"/>
        <v>210</v>
      </c>
    </row>
    <row r="67" spans="1:6" ht="24" customHeight="1" x14ac:dyDescent="0.35">
      <c r="A67" s="1">
        <v>118122894685</v>
      </c>
      <c r="B67" s="2">
        <v>44812.505671296298</v>
      </c>
      <c r="C67" s="7">
        <v>10</v>
      </c>
      <c r="D67" s="7">
        <v>60</v>
      </c>
      <c r="E67" s="9">
        <f t="shared" si="0"/>
        <v>600</v>
      </c>
      <c r="F67" s="9">
        <f t="shared" si="1"/>
        <v>1800</v>
      </c>
    </row>
    <row r="68" spans="1:6" ht="24" customHeight="1" x14ac:dyDescent="0.35">
      <c r="A68" s="1">
        <v>118122893400</v>
      </c>
      <c r="B68" s="2">
        <v>44812.504537037035</v>
      </c>
      <c r="C68" s="7">
        <v>0</v>
      </c>
      <c r="D68" s="7">
        <v>0</v>
      </c>
      <c r="E68" s="9">
        <f t="shared" si="0"/>
        <v>0</v>
      </c>
      <c r="F68" s="9">
        <f t="shared" si="1"/>
        <v>0</v>
      </c>
    </row>
    <row r="69" spans="1:6" ht="24" customHeight="1" thickBot="1" x14ac:dyDescent="0.4"/>
    <row r="70" spans="1:6" s="21" customFormat="1" ht="24" customHeight="1" thickBot="1" x14ac:dyDescent="0.4">
      <c r="A70" s="21">
        <f>COUNT(B5:B68)</f>
        <v>64</v>
      </c>
      <c r="B70" s="22" t="s">
        <v>13</v>
      </c>
      <c r="C70" s="23">
        <f>SUM(C5:C68)</f>
        <v>634</v>
      </c>
      <c r="D70" s="23">
        <f>SUM(D5:D68)</f>
        <v>1574</v>
      </c>
      <c r="E70" s="23">
        <f>SUM(E5:E68)</f>
        <v>15024</v>
      </c>
      <c r="F70" s="31">
        <f>SUM(F5:F68)</f>
        <v>45072</v>
      </c>
    </row>
    <row r="71" spans="1:6" s="21" customFormat="1" ht="24" customHeight="1" x14ac:dyDescent="0.35">
      <c r="A71" s="22"/>
      <c r="C71" s="23"/>
      <c r="D71" s="23"/>
      <c r="E71" s="24"/>
      <c r="F71" s="24"/>
    </row>
    <row r="72" spans="1:6" s="26" customFormat="1" ht="24" customHeight="1" x14ac:dyDescent="0.35">
      <c r="A72" s="25" t="s">
        <v>10</v>
      </c>
      <c r="C72" s="27"/>
      <c r="D72" s="27"/>
      <c r="E72" s="28"/>
    </row>
    <row r="73" spans="1:6" s="26" customFormat="1" ht="24" customHeight="1" thickBot="1" x14ac:dyDescent="0.4">
      <c r="A73" s="25" t="s">
        <v>12</v>
      </c>
      <c r="C73" s="27"/>
      <c r="D73" s="27"/>
      <c r="E73" s="28"/>
    </row>
    <row r="74" spans="1:6" s="26" customFormat="1" ht="24" customHeight="1" thickBot="1" x14ac:dyDescent="0.4">
      <c r="A74" s="25" t="s">
        <v>9</v>
      </c>
      <c r="C74" s="27"/>
      <c r="D74" s="27"/>
      <c r="E74" s="28"/>
      <c r="F74" s="30">
        <v>22.9</v>
      </c>
    </row>
    <row r="75" spans="1:6" s="26" customFormat="1" ht="24" customHeight="1" thickBot="1" x14ac:dyDescent="0.4">
      <c r="A75" s="25"/>
      <c r="C75" s="27"/>
      <c r="D75" s="27"/>
      <c r="E75" s="28"/>
      <c r="F75" s="28"/>
    </row>
    <row r="76" spans="1:6" s="26" customFormat="1" ht="24" customHeight="1" thickBot="1" x14ac:dyDescent="0.4">
      <c r="A76" s="25" t="s">
        <v>11</v>
      </c>
      <c r="C76" s="27"/>
      <c r="D76" s="27"/>
      <c r="E76" s="28"/>
      <c r="F76" s="29">
        <f>F70/F74</f>
        <v>1968.2096069868996</v>
      </c>
    </row>
    <row r="77" spans="1:6" s="17" customFormat="1" ht="24" customHeight="1" x14ac:dyDescent="0.35">
      <c r="A77" s="16"/>
      <c r="C77" s="19"/>
      <c r="D77" s="19"/>
      <c r="E77" s="20"/>
      <c r="F77" s="20"/>
    </row>
    <row r="78" spans="1:6" s="17" customFormat="1" ht="24" customHeight="1" x14ac:dyDescent="0.35">
      <c r="A78" s="16"/>
      <c r="C78" s="19"/>
      <c r="D78" s="19"/>
      <c r="E78" s="20"/>
      <c r="F78" s="20"/>
    </row>
    <row r="79" spans="1:6" s="17" customFormat="1" ht="24" customHeight="1" x14ac:dyDescent="0.35">
      <c r="A79" s="16"/>
      <c r="C79" s="19"/>
      <c r="D79" s="19"/>
      <c r="E79" s="20"/>
      <c r="F79" s="20"/>
    </row>
    <row r="80" spans="1:6" s="17" customFormat="1" ht="24" customHeight="1" x14ac:dyDescent="0.35">
      <c r="C80" s="19"/>
      <c r="D80" s="19"/>
      <c r="E80" s="20"/>
      <c r="F80" s="20"/>
    </row>
  </sheetData>
  <pageMargins left="0.25" right="0.25" top="0.75" bottom="0.75" header="0.3" footer="0.3"/>
  <pageSetup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PyExcelerate</dc:creator>
  <cp:lastModifiedBy>Michael Haddad</cp:lastModifiedBy>
  <cp:lastPrinted>2022-10-12T18:36:14Z</cp:lastPrinted>
  <dcterms:created xsi:type="dcterms:W3CDTF">2022-10-12T16:03:00Z</dcterms:created>
  <dcterms:modified xsi:type="dcterms:W3CDTF">2022-10-12T18:45:27Z</dcterms:modified>
</cp:coreProperties>
</file>